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rozyc\Desktop\Verita\PAGINA HUEVO\2024\"/>
    </mc:Choice>
  </mc:AlternateContent>
  <bookViews>
    <workbookView xWindow="-120" yWindow="-120" windowWidth="20640" windowHeight="11160"/>
  </bookViews>
  <sheets>
    <sheet name="Hoja1" sheetId="1" r:id="rId1"/>
    <sheet name="Hoja2" sheetId="2" r:id="rId2"/>
    <sheet name="Hoja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2" i="1" l="1"/>
  <c r="F11" i="1"/>
  <c r="F9" i="1"/>
  <c r="F8" i="1"/>
  <c r="F18" i="1" l="1"/>
  <c r="F30" i="1" l="1"/>
  <c r="F29" i="1"/>
  <c r="F28" i="1" l="1"/>
  <c r="F27" i="1"/>
  <c r="F25" i="1" l="1"/>
  <c r="F24" i="1"/>
  <c r="F16" i="1" l="1"/>
  <c r="F15" i="1"/>
  <c r="F14" i="1"/>
  <c r="F13" i="1"/>
  <c r="F10" i="1"/>
  <c r="F26" i="1" l="1"/>
  <c r="F23" i="1"/>
  <c r="F7" i="1" l="1"/>
  <c r="F17" i="1" l="1"/>
</calcChain>
</file>

<file path=xl/sharedStrings.xml><?xml version="1.0" encoding="utf-8"?>
<sst xmlns="http://schemas.openxmlformats.org/spreadsheetml/2006/main" count="71" uniqueCount="45">
  <si>
    <t>Especie</t>
  </si>
  <si>
    <t>Area</t>
  </si>
  <si>
    <t>Normativa</t>
  </si>
  <si>
    <t>CMP</t>
  </si>
  <si>
    <t>Capturas</t>
  </si>
  <si>
    <t>%</t>
  </si>
  <si>
    <t>MERLUZA DE COLA</t>
  </si>
  <si>
    <t>POLACA</t>
  </si>
  <si>
    <r>
      <t xml:space="preserve">MERLUZA </t>
    </r>
    <r>
      <rPr>
        <i/>
        <sz val="11"/>
        <rFont val="Calibri"/>
        <family val="2"/>
      </rPr>
      <t>HUBBSI</t>
    </r>
  </si>
  <si>
    <t>MERLUZA NEGRA</t>
  </si>
  <si>
    <t>MERLUZA AUSTRAL</t>
  </si>
  <si>
    <t>ABADEJO</t>
  </si>
  <si>
    <t>Especie: VIEIRA (Entera de talla comercial)</t>
  </si>
  <si>
    <t>Banco</t>
  </si>
  <si>
    <t>A</t>
  </si>
  <si>
    <t>B</t>
  </si>
  <si>
    <t>C</t>
  </si>
  <si>
    <t>Norte 41° S</t>
  </si>
  <si>
    <t>Sur 41° S</t>
  </si>
  <si>
    <t>BACALAO AUSTRAL</t>
  </si>
  <si>
    <t>Res 12/2023 CFP</t>
  </si>
  <si>
    <t>Res 13/2023 CFP</t>
  </si>
  <si>
    <t>Acta CFP 37/2023</t>
  </si>
  <si>
    <t>Periodo</t>
  </si>
  <si>
    <t>Res. CFP 06/2023*</t>
  </si>
  <si>
    <t>* La Res. CFP 06/2023 establece la CMP de vieira de la unidad C rige para el periodo 01/01/2023 a 31/12/2024 (18.727). En el cuadro ya se descontó lo consumido en el año 2023</t>
  </si>
  <si>
    <t>01/01/2023 a 31/12/2024</t>
  </si>
  <si>
    <t>D</t>
  </si>
  <si>
    <t>G</t>
  </si>
  <si>
    <t>E</t>
  </si>
  <si>
    <t>F</t>
  </si>
  <si>
    <t>Res. CFP 01/2024</t>
  </si>
  <si>
    <t>01/01/2024 a 31/12/2024</t>
  </si>
  <si>
    <t>Acta CFP 10/2024</t>
  </si>
  <si>
    <t>Área 1</t>
  </si>
  <si>
    <t>Acta CFP 13/2024</t>
  </si>
  <si>
    <t>01/01/2024 a 31/12/2025</t>
  </si>
  <si>
    <t>ANCHOITA</t>
  </si>
  <si>
    <t>CABALLA</t>
  </si>
  <si>
    <t>Norte 39° S</t>
  </si>
  <si>
    <t>Sur 39° S</t>
  </si>
  <si>
    <t>Res 08/2024 CFP</t>
  </si>
  <si>
    <t>Período: 01/01/2024 - 31/12/2024</t>
  </si>
  <si>
    <t>Capturas Máximas Permisibles 2024</t>
  </si>
  <si>
    <t>Cifras actualizadas al 27/03/2025, sujetas a posibles modificaciones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</si>
</sst>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_ [$€-2]\ * #,##0.00_ ;_ [$€-2]\ * \-#,##0.00_ ;_ [$€-2]\ * &quot;-&quot;??_ "/>
    <numFmt numFmtId="166" formatCode="0.0"/>
  </numFmts>
  <fonts count="12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i/>
      <sz val="11"/>
      <name val="Calibri"/>
      <family val="2"/>
    </font>
    <font>
      <b/>
      <sz val="14"/>
      <color indexed="8"/>
      <name val="Calibri"/>
      <family val="2"/>
    </font>
    <font>
      <sz val="10"/>
      <name val="Arial"/>
      <family val="2"/>
    </font>
    <font>
      <sz val="10"/>
      <name val="Mangal"/>
      <family val="2"/>
    </font>
    <font>
      <b/>
      <sz val="11"/>
      <color theme="1"/>
      <name val="Calibri"/>
      <family val="2"/>
      <scheme val="minor"/>
    </font>
    <font>
      <sz val="8"/>
      <color indexed="8"/>
      <name val="Calibri"/>
      <family val="2"/>
    </font>
    <font>
      <sz val="10"/>
      <color theme="1"/>
      <name val="Calibri"/>
      <family val="2"/>
      <scheme val="minor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Protection="0">
      <alignment horizontal="left"/>
    </xf>
    <xf numFmtId="0" fontId="7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6" fillId="0" borderId="0"/>
    <xf numFmtId="0" fontId="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Protection="0">
      <alignment horizontal="left"/>
    </xf>
    <xf numFmtId="0" fontId="7" fillId="0" borderId="0" applyNumberFormat="0" applyFill="0" applyBorder="0" applyAlignment="0" applyProtection="0"/>
  </cellStyleXfs>
  <cellXfs count="46">
    <xf numFmtId="0" fontId="0" fillId="0" borderId="0" xfId="0"/>
    <xf numFmtId="0" fontId="0" fillId="0" borderId="0" xfId="0" applyFont="1"/>
    <xf numFmtId="0" fontId="5" fillId="0" borderId="0" xfId="0" applyFont="1"/>
    <xf numFmtId="1" fontId="0" fillId="0" borderId="1" xfId="0" applyNumberFormat="1" applyFont="1" applyFill="1" applyBorder="1"/>
    <xf numFmtId="1" fontId="0" fillId="0" borderId="1" xfId="0" quotePrefix="1" applyNumberFormat="1" applyFont="1" applyFill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" fontId="0" fillId="0" borderId="5" xfId="0" applyNumberFormat="1" applyFont="1" applyFill="1" applyBorder="1"/>
    <xf numFmtId="164" fontId="0" fillId="0" borderId="6" xfId="0" applyNumberFormat="1" applyFont="1" applyFill="1" applyBorder="1"/>
    <xf numFmtId="164" fontId="0" fillId="0" borderId="7" xfId="0" applyNumberFormat="1" applyFont="1" applyFill="1" applyBorder="1"/>
    <xf numFmtId="164" fontId="3" fillId="0" borderId="1" xfId="0" applyNumberFormat="1" applyFont="1" applyBorder="1"/>
    <xf numFmtId="1" fontId="0" fillId="0" borderId="8" xfId="0" applyNumberFormat="1" applyFont="1" applyFill="1" applyBorder="1"/>
    <xf numFmtId="1" fontId="0" fillId="0" borderId="9" xfId="0" quotePrefix="1" applyNumberFormat="1" applyFont="1" applyFill="1" applyBorder="1"/>
    <xf numFmtId="164" fontId="3" fillId="0" borderId="9" xfId="7" applyNumberFormat="1" applyFont="1" applyFill="1" applyBorder="1"/>
    <xf numFmtId="1" fontId="0" fillId="0" borderId="0" xfId="0" applyNumberFormat="1" applyFont="1" applyFill="1" applyBorder="1"/>
    <xf numFmtId="1" fontId="8" fillId="0" borderId="0" xfId="0" applyNumberFormat="1" applyFont="1" applyFill="1" applyBorder="1"/>
    <xf numFmtId="1" fontId="0" fillId="0" borderId="9" xfId="0" applyNumberFormat="1" applyFont="1" applyFill="1" applyBorder="1"/>
    <xf numFmtId="0" fontId="9" fillId="0" borderId="0" xfId="0" applyFont="1"/>
    <xf numFmtId="1" fontId="0" fillId="0" borderId="0" xfId="0" quotePrefix="1" applyNumberFormat="1" applyFont="1" applyFill="1" applyBorder="1"/>
    <xf numFmtId="164" fontId="3" fillId="0" borderId="0" xfId="7" applyNumberFormat="1" applyFont="1" applyFill="1" applyBorder="1"/>
    <xf numFmtId="164" fontId="0" fillId="0" borderId="0" xfId="0" applyNumberFormat="1" applyFont="1" applyFill="1" applyBorder="1"/>
    <xf numFmtId="0" fontId="0" fillId="0" borderId="0" xfId="0" applyFont="1" applyBorder="1"/>
    <xf numFmtId="0" fontId="0" fillId="0" borderId="0" xfId="0" applyBorder="1"/>
    <xf numFmtId="0" fontId="10" fillId="0" borderId="0" xfId="0" applyFont="1" applyBorder="1"/>
    <xf numFmtId="0" fontId="0" fillId="0" borderId="5" xfId="0" applyFill="1" applyBorder="1"/>
    <xf numFmtId="0" fontId="0" fillId="0" borderId="1" xfId="0" applyFont="1" applyFill="1" applyBorder="1" applyAlignment="1">
      <alignment horizontal="center"/>
    </xf>
    <xf numFmtId="164" fontId="3" fillId="0" borderId="1" xfId="0" applyNumberFormat="1" applyFont="1" applyFill="1" applyBorder="1"/>
    <xf numFmtId="0" fontId="0" fillId="0" borderId="8" xfId="0" applyFill="1" applyBorder="1"/>
    <xf numFmtId="0" fontId="0" fillId="0" borderId="9" xfId="0" applyFill="1" applyBorder="1" applyAlignment="1">
      <alignment horizontal="center"/>
    </xf>
    <xf numFmtId="164" fontId="3" fillId="0" borderId="9" xfId="0" applyNumberFormat="1" applyFont="1" applyFill="1" applyBorder="1"/>
    <xf numFmtId="0" fontId="10" fillId="0" borderId="0" xfId="0" applyFont="1"/>
    <xf numFmtId="166" fontId="0" fillId="0" borderId="0" xfId="0" applyNumberFormat="1" applyBorder="1"/>
    <xf numFmtId="166" fontId="0" fillId="0" borderId="0" xfId="0" applyNumberFormat="1"/>
    <xf numFmtId="0" fontId="0" fillId="0" borderId="1" xfId="0" applyFill="1" applyBorder="1" applyAlignment="1">
      <alignment horizontal="center"/>
    </xf>
    <xf numFmtId="3" fontId="3" fillId="0" borderId="1" xfId="7" applyNumberFormat="1" applyFont="1" applyFill="1" applyBorder="1"/>
    <xf numFmtId="3" fontId="3" fillId="0" borderId="9" xfId="7" applyNumberFormat="1" applyFont="1" applyFill="1" applyBorder="1"/>
    <xf numFmtId="3" fontId="3" fillId="0" borderId="0" xfId="7" applyNumberFormat="1" applyFont="1" applyFill="1" applyBorder="1"/>
    <xf numFmtId="3" fontId="0" fillId="0" borderId="0" xfId="0" applyNumberFormat="1" applyFont="1"/>
    <xf numFmtId="3" fontId="2" fillId="0" borderId="3" xfId="0" applyNumberFormat="1" applyFont="1" applyBorder="1" applyAlignment="1">
      <alignment horizontal="center"/>
    </xf>
    <xf numFmtId="3" fontId="0" fillId="0" borderId="1" xfId="0" applyNumberFormat="1" applyFont="1" applyFill="1" applyBorder="1"/>
    <xf numFmtId="3" fontId="0" fillId="0" borderId="9" xfId="0" applyNumberFormat="1" applyFont="1" applyFill="1" applyBorder="1"/>
    <xf numFmtId="0" fontId="0" fillId="0" borderId="9" xfId="0" applyFont="1" applyFill="1" applyBorder="1" applyAlignment="1">
      <alignment horizontal="center"/>
    </xf>
    <xf numFmtId="164" fontId="3" fillId="0" borderId="1" xfId="7" applyNumberFormat="1" applyFont="1" applyFill="1" applyBorder="1"/>
    <xf numFmtId="0" fontId="0" fillId="0" borderId="5" xfId="0" applyBorder="1"/>
    <xf numFmtId="0" fontId="11" fillId="0" borderId="0" xfId="0" applyFont="1"/>
  </cellXfs>
  <cellStyles count="11">
    <cellStyle name="Campo de la tabla dinámica" xfId="1"/>
    <cellStyle name="Categoría de la tabla dinámica" xfId="2"/>
    <cellStyle name="Esquina de la tabla dinámica" xfId="3"/>
    <cellStyle name="Euro" xfId="4"/>
    <cellStyle name="Normal" xfId="0" builtinId="0"/>
    <cellStyle name="Normal 2" xfId="5"/>
    <cellStyle name="Normal 3" xfId="6"/>
    <cellStyle name="Normal_Libro3" xfId="7"/>
    <cellStyle name="Resultado de la tabla dinámica" xfId="8"/>
    <cellStyle name="Título de la tabla dinámica" xfId="9"/>
    <cellStyle name="Valor de la tabla dinámica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400050</xdr:colOff>
      <xdr:row>2</xdr:row>
      <xdr:rowOff>6643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895850" cy="12163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tabSelected="1" zoomScaleNormal="100" workbookViewId="0"/>
  </sheetViews>
  <sheetFormatPr baseColWidth="10" defaultColWidth="11.42578125" defaultRowHeight="15"/>
  <cols>
    <col min="1" max="1" width="29.42578125" style="23" customWidth="1"/>
    <col min="2" max="2" width="15.42578125" style="23" bestFit="1" customWidth="1"/>
    <col min="3" max="3" width="22.5703125" style="23" bestFit="1" customWidth="1"/>
    <col min="4" max="5" width="11.42578125" style="23"/>
    <col min="6" max="6" width="13.140625" style="23" customWidth="1"/>
    <col min="7" max="16384" width="11.42578125" style="23"/>
  </cols>
  <sheetData>
    <row r="1" spans="1:13" customFormat="1" ht="76.5" customHeight="1"/>
    <row r="2" spans="1:13" customFormat="1" ht="18.75">
      <c r="A2" s="2" t="s">
        <v>43</v>
      </c>
    </row>
    <row r="3" spans="1:13" customFormat="1">
      <c r="A3" s="45" t="s">
        <v>42</v>
      </c>
    </row>
    <row r="4" spans="1:13" customFormat="1">
      <c r="A4" s="18" t="s">
        <v>44</v>
      </c>
    </row>
    <row r="5" spans="1:13" customFormat="1" ht="15.75" thickBot="1">
      <c r="A5" s="18"/>
    </row>
    <row r="6" spans="1:13" customFormat="1">
      <c r="A6" s="5" t="s">
        <v>0</v>
      </c>
      <c r="B6" s="6" t="s">
        <v>1</v>
      </c>
      <c r="C6" s="6" t="s">
        <v>2</v>
      </c>
      <c r="D6" s="6" t="s">
        <v>3</v>
      </c>
      <c r="E6" s="6" t="s">
        <v>4</v>
      </c>
      <c r="F6" s="7" t="s">
        <v>5</v>
      </c>
      <c r="G6" s="1"/>
      <c r="H6" s="23"/>
      <c r="I6" s="23"/>
      <c r="J6" s="23"/>
      <c r="K6" s="23"/>
      <c r="L6" s="23"/>
      <c r="M6" s="23"/>
    </row>
    <row r="7" spans="1:13" customFormat="1">
      <c r="A7" s="8" t="s">
        <v>11</v>
      </c>
      <c r="B7" s="4"/>
      <c r="C7" s="3" t="s">
        <v>20</v>
      </c>
      <c r="D7" s="35">
        <v>3600</v>
      </c>
      <c r="E7" s="11">
        <v>1883.2419999999975</v>
      </c>
      <c r="F7" s="9">
        <f t="shared" ref="F7:F16" si="0">+E7/D7*100</f>
        <v>52.312277777777702</v>
      </c>
      <c r="G7" s="1"/>
      <c r="H7" s="23"/>
      <c r="I7" s="23"/>
      <c r="J7" s="23"/>
      <c r="K7" s="23"/>
      <c r="L7" s="23"/>
      <c r="M7" s="32"/>
    </row>
    <row r="8" spans="1:13" customFormat="1">
      <c r="A8" s="8" t="s">
        <v>37</v>
      </c>
      <c r="B8" s="4" t="s">
        <v>17</v>
      </c>
      <c r="C8" s="3" t="s">
        <v>41</v>
      </c>
      <c r="D8" s="35">
        <v>120000</v>
      </c>
      <c r="E8" s="11">
        <v>2449.8359999999998</v>
      </c>
      <c r="F8" s="9">
        <f t="shared" si="0"/>
        <v>2.0415299999999998</v>
      </c>
      <c r="G8" s="1"/>
      <c r="M8" s="33"/>
    </row>
    <row r="9" spans="1:13" customFormat="1">
      <c r="A9" s="8" t="s">
        <v>37</v>
      </c>
      <c r="B9" s="4" t="s">
        <v>18</v>
      </c>
      <c r="C9" s="3" t="s">
        <v>41</v>
      </c>
      <c r="D9" s="35">
        <v>96000</v>
      </c>
      <c r="E9" s="11">
        <v>5382.9009999999998</v>
      </c>
      <c r="F9" s="9">
        <f t="shared" si="0"/>
        <v>5.6071885416666669</v>
      </c>
      <c r="G9" s="1"/>
      <c r="M9" s="33"/>
    </row>
    <row r="10" spans="1:13" customFormat="1">
      <c r="A10" s="8" t="s">
        <v>19</v>
      </c>
      <c r="B10" s="4"/>
      <c r="C10" s="3" t="s">
        <v>20</v>
      </c>
      <c r="D10" s="35">
        <v>5000</v>
      </c>
      <c r="E10" s="11">
        <v>609.8209999999998</v>
      </c>
      <c r="F10" s="9">
        <f t="shared" si="0"/>
        <v>12.196419999999994</v>
      </c>
      <c r="G10" s="1"/>
      <c r="M10" s="33"/>
    </row>
    <row r="11" spans="1:13" customFormat="1">
      <c r="A11" s="8" t="s">
        <v>38</v>
      </c>
      <c r="B11" s="4" t="s">
        <v>39</v>
      </c>
      <c r="C11" s="3" t="s">
        <v>41</v>
      </c>
      <c r="D11" s="35">
        <v>14200</v>
      </c>
      <c r="E11" s="11">
        <v>1428.556</v>
      </c>
      <c r="F11" s="9">
        <f t="shared" si="0"/>
        <v>10.060253521126761</v>
      </c>
      <c r="G11" s="1"/>
      <c r="M11" s="33"/>
    </row>
    <row r="12" spans="1:13" customFormat="1">
      <c r="A12" s="8" t="s">
        <v>38</v>
      </c>
      <c r="B12" s="4" t="s">
        <v>40</v>
      </c>
      <c r="C12" s="3" t="s">
        <v>41</v>
      </c>
      <c r="D12" s="35">
        <v>29900</v>
      </c>
      <c r="E12" s="43">
        <v>3923.4059999999999</v>
      </c>
      <c r="F12" s="9">
        <f t="shared" si="0"/>
        <v>13.121759197324415</v>
      </c>
      <c r="G12" s="1"/>
      <c r="H12" s="23"/>
      <c r="I12" s="23"/>
      <c r="J12" s="23"/>
      <c r="K12" s="23"/>
      <c r="L12" s="23"/>
      <c r="M12" s="32"/>
    </row>
    <row r="13" spans="1:13" customFormat="1">
      <c r="A13" s="8" t="s">
        <v>10</v>
      </c>
      <c r="B13" s="4"/>
      <c r="C13" s="3" t="s">
        <v>20</v>
      </c>
      <c r="D13" s="35">
        <v>1300</v>
      </c>
      <c r="E13" s="11">
        <v>484.10900000000009</v>
      </c>
      <c r="F13" s="9">
        <f t="shared" si="0"/>
        <v>37.239153846153854</v>
      </c>
      <c r="G13" s="1"/>
      <c r="M13" s="33"/>
    </row>
    <row r="14" spans="1:13" customFormat="1">
      <c r="A14" s="44" t="s">
        <v>6</v>
      </c>
      <c r="B14" s="4"/>
      <c r="C14" s="3" t="s">
        <v>21</v>
      </c>
      <c r="D14" s="35">
        <v>25000</v>
      </c>
      <c r="E14" s="11">
        <v>7726.8579999999974</v>
      </c>
      <c r="F14" s="9">
        <f t="shared" si="0"/>
        <v>30.907431999999989</v>
      </c>
      <c r="G14" s="1"/>
      <c r="M14" s="33"/>
    </row>
    <row r="15" spans="1:13" customFormat="1">
      <c r="A15" s="8" t="s">
        <v>8</v>
      </c>
      <c r="B15" s="4" t="s">
        <v>17</v>
      </c>
      <c r="C15" s="3" t="s">
        <v>21</v>
      </c>
      <c r="D15" s="35">
        <v>29500</v>
      </c>
      <c r="E15" s="11">
        <v>11078.805</v>
      </c>
      <c r="F15" s="9">
        <f t="shared" si="0"/>
        <v>37.555271186440677</v>
      </c>
      <c r="G15" s="1"/>
      <c r="M15" s="33"/>
    </row>
    <row r="16" spans="1:13" customFormat="1">
      <c r="A16" s="8" t="s">
        <v>8</v>
      </c>
      <c r="B16" s="4" t="s">
        <v>18</v>
      </c>
      <c r="C16" s="3" t="s">
        <v>21</v>
      </c>
      <c r="D16" s="35">
        <v>319000</v>
      </c>
      <c r="E16" s="11">
        <v>293198.54499999998</v>
      </c>
      <c r="F16" s="9">
        <f t="shared" si="0"/>
        <v>91.911769592476489</v>
      </c>
      <c r="G16" s="1"/>
      <c r="M16" s="33"/>
    </row>
    <row r="17" spans="1:13" customFormat="1">
      <c r="A17" s="8" t="s">
        <v>9</v>
      </c>
      <c r="B17" s="4"/>
      <c r="C17" s="3" t="s">
        <v>21</v>
      </c>
      <c r="D17" s="35">
        <v>3700</v>
      </c>
      <c r="E17" s="11">
        <v>3665.8250000000003</v>
      </c>
      <c r="F17" s="9">
        <f t="shared" ref="F17" si="1">+E17/D17*100</f>
        <v>99.076351351351349</v>
      </c>
      <c r="G17" s="1"/>
      <c r="M17" s="33"/>
    </row>
    <row r="18" spans="1:13" customFormat="1" ht="15.75" thickBot="1">
      <c r="A18" s="12" t="s">
        <v>7</v>
      </c>
      <c r="B18" s="13"/>
      <c r="C18" s="17" t="s">
        <v>21</v>
      </c>
      <c r="D18" s="36">
        <v>28000</v>
      </c>
      <c r="E18" s="14">
        <v>16047.978999999992</v>
      </c>
      <c r="F18" s="10">
        <f t="shared" ref="F18" si="2">+E18/D18*100</f>
        <v>57.314210714285686</v>
      </c>
      <c r="G18" s="1"/>
      <c r="M18" s="33"/>
    </row>
    <row r="19" spans="1:13" customFormat="1">
      <c r="A19" s="15"/>
      <c r="B19" s="19"/>
      <c r="C19" s="15"/>
      <c r="D19" s="37"/>
      <c r="E19" s="20"/>
      <c r="F19" s="21"/>
      <c r="G19" s="1"/>
      <c r="H19" s="23"/>
      <c r="I19" s="23"/>
      <c r="J19" s="23"/>
      <c r="K19" s="23"/>
      <c r="L19" s="23"/>
      <c r="M19" s="23"/>
    </row>
    <row r="20" spans="1:13">
      <c r="A20" s="16" t="s">
        <v>12</v>
      </c>
      <c r="B20" s="1"/>
      <c r="C20" s="1"/>
      <c r="D20" s="38"/>
      <c r="E20" s="1"/>
      <c r="F20" s="22"/>
    </row>
    <row r="21" spans="1:13" ht="15.75" thickBot="1">
      <c r="A21" s="15"/>
      <c r="B21" s="1"/>
      <c r="C21" s="1"/>
      <c r="D21" s="38"/>
      <c r="E21" s="1"/>
      <c r="F21" s="22"/>
    </row>
    <row r="22" spans="1:13">
      <c r="A22" s="5" t="s">
        <v>2</v>
      </c>
      <c r="B22" s="6" t="s">
        <v>13</v>
      </c>
      <c r="C22" s="6" t="s">
        <v>23</v>
      </c>
      <c r="D22" s="39" t="s">
        <v>3</v>
      </c>
      <c r="E22" s="6" t="s">
        <v>4</v>
      </c>
      <c r="F22" s="7" t="s">
        <v>5</v>
      </c>
    </row>
    <row r="23" spans="1:13">
      <c r="A23" s="25" t="s">
        <v>22</v>
      </c>
      <c r="B23" s="26" t="s">
        <v>14</v>
      </c>
      <c r="C23" s="26" t="s">
        <v>36</v>
      </c>
      <c r="D23" s="40">
        <v>33540</v>
      </c>
      <c r="E23" s="27">
        <v>15233.707</v>
      </c>
      <c r="F23" s="9">
        <f t="shared" ref="F23" si="3">+E23/D23*100</f>
        <v>45.419519976147882</v>
      </c>
    </row>
    <row r="24" spans="1:13">
      <c r="A24" s="25" t="s">
        <v>31</v>
      </c>
      <c r="B24" s="26" t="s">
        <v>15</v>
      </c>
      <c r="C24" s="26" t="s">
        <v>32</v>
      </c>
      <c r="D24" s="40">
        <v>24000</v>
      </c>
      <c r="E24" s="27">
        <v>24016.738000000001</v>
      </c>
      <c r="F24" s="9">
        <f t="shared" ref="F24:F30" si="4">+E24/D24*100</f>
        <v>100.06974166666667</v>
      </c>
    </row>
    <row r="25" spans="1:13">
      <c r="A25" s="25" t="s">
        <v>24</v>
      </c>
      <c r="B25" s="34" t="s">
        <v>16</v>
      </c>
      <c r="C25" s="34" t="s">
        <v>26</v>
      </c>
      <c r="D25" s="40">
        <v>8344.7049999999999</v>
      </c>
      <c r="E25" s="27">
        <v>5405.6319999999996</v>
      </c>
      <c r="F25" s="9">
        <f t="shared" si="4"/>
        <v>64.779186322344529</v>
      </c>
    </row>
    <row r="26" spans="1:13">
      <c r="A26" s="25" t="s">
        <v>35</v>
      </c>
      <c r="B26" s="26" t="s">
        <v>27</v>
      </c>
      <c r="C26" s="26" t="s">
        <v>32</v>
      </c>
      <c r="D26" s="40">
        <v>3000</v>
      </c>
      <c r="E26" s="27">
        <v>1310.0809999999999</v>
      </c>
      <c r="F26" s="9">
        <f t="shared" si="4"/>
        <v>43.669366666666662</v>
      </c>
    </row>
    <row r="27" spans="1:13">
      <c r="A27" s="25" t="s">
        <v>35</v>
      </c>
      <c r="B27" s="26" t="s">
        <v>29</v>
      </c>
      <c r="C27" s="26" t="s">
        <v>32</v>
      </c>
      <c r="D27" s="40">
        <v>3000</v>
      </c>
      <c r="E27" s="27">
        <v>1218.6579999999999</v>
      </c>
      <c r="F27" s="9">
        <f t="shared" si="4"/>
        <v>40.621933333333331</v>
      </c>
    </row>
    <row r="28" spans="1:13">
      <c r="A28" s="25" t="s">
        <v>35</v>
      </c>
      <c r="B28" s="26" t="s">
        <v>30</v>
      </c>
      <c r="C28" s="26" t="s">
        <v>32</v>
      </c>
      <c r="D28" s="40">
        <v>2000</v>
      </c>
      <c r="E28" s="27">
        <v>998.64300000000003</v>
      </c>
      <c r="F28" s="9">
        <f t="shared" si="4"/>
        <v>49.93215</v>
      </c>
    </row>
    <row r="29" spans="1:13">
      <c r="A29" s="25" t="s">
        <v>33</v>
      </c>
      <c r="B29" s="26" t="s">
        <v>28</v>
      </c>
      <c r="C29" s="26" t="s">
        <v>32</v>
      </c>
      <c r="D29" s="40">
        <v>3914</v>
      </c>
      <c r="E29" s="27">
        <v>2330.3780000000002</v>
      </c>
      <c r="F29" s="9">
        <f t="shared" si="4"/>
        <v>59.539550332141033</v>
      </c>
    </row>
    <row r="30" spans="1:13" ht="15.75" thickBot="1">
      <c r="A30" s="28" t="s">
        <v>33</v>
      </c>
      <c r="B30" s="29" t="s">
        <v>34</v>
      </c>
      <c r="C30" s="42" t="s">
        <v>32</v>
      </c>
      <c r="D30" s="41">
        <v>2000</v>
      </c>
      <c r="E30" s="30">
        <v>1707.076</v>
      </c>
      <c r="F30" s="10">
        <f t="shared" si="4"/>
        <v>85.353800000000007</v>
      </c>
    </row>
    <row r="31" spans="1:13">
      <c r="A31"/>
      <c r="B31"/>
      <c r="C31"/>
      <c r="D31"/>
      <c r="E31"/>
    </row>
    <row r="32" spans="1:13" s="24" customFormat="1">
      <c r="A32" s="31" t="s">
        <v>25</v>
      </c>
      <c r="B32" s="31"/>
      <c r="C32" s="31"/>
      <c r="D32" s="31"/>
      <c r="E32" s="31"/>
      <c r="H32" s="23"/>
      <c r="I32" s="23"/>
      <c r="J32" s="23"/>
      <c r="K32" s="23"/>
      <c r="L32" s="23"/>
      <c r="M32" s="23"/>
    </row>
  </sheetData>
  <phoneticPr fontId="0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MAGyP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Vera Rozycki</dc:creator>
  <cp:lastModifiedBy>Vera Rozycki</cp:lastModifiedBy>
  <dcterms:created xsi:type="dcterms:W3CDTF">2017-03-30T15:33:38Z</dcterms:created>
  <dcterms:modified xsi:type="dcterms:W3CDTF">2025-03-28T15:17:03Z</dcterms:modified>
</cp:coreProperties>
</file>